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E14" i="1" s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I14" i="1" l="1"/>
  <c r="G14" i="1"/>
  <c r="K14" i="1"/>
  <c r="C7" i="1"/>
  <c r="C13" i="1"/>
  <c r="C11" i="1"/>
  <c r="C9" i="1"/>
  <c r="C14" i="1"/>
  <c r="C12" i="1"/>
  <c r="C10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<sst xmlns="http://schemas.openxmlformats.org/spreadsheetml/2006/main" count="29" uniqueCount="21">
  <si>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</si>
  <si>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</si>
  <si>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</si>
  <si>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</si>
  <si>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</si>
  <si>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</si>
  <si>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</si>
  <si>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</si>
  <si>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</si>
  <si>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</si>
  <si>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</si>
  <si>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</si>
  <si>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</si>
  <si>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</si>
  <si>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</si>
  <si>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محافظة : جبل لبنان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</si>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</sst>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18" xfId="1" applyNumberFormat="1" applyFont="1" applyBorder="1"/>
    <xf numFmtId="165" fontId="5" fillId="0" borderId="19" xfId="0" applyNumberFormat="1" applyFont="1" applyBorder="1"/>
    <xf numFmtId="165" fontId="5" fillId="0" borderId="20" xfId="0" applyNumberFormat="1" applyFont="1" applyBorder="1"/>
    <xf numFmtId="164" fontId="5" fillId="0" borderId="5" xfId="1" applyNumberFormat="1" applyFont="1" applyBorder="1"/>
    <xf numFmtId="165" fontId="5" fillId="0" borderId="21" xfId="0" applyNumberFormat="1" applyFont="1" applyBorder="1"/>
    <xf numFmtId="164" fontId="5" fillId="0" borderId="7" xfId="1" applyNumberFormat="1" applyFont="1" applyBorder="1"/>
    <xf numFmtId="165" fontId="5" fillId="0" borderId="8" xfId="0" applyNumberFormat="1" applyFont="1" applyBorder="1"/>
    <xf numFmtId="164" fontId="5" fillId="0" borderId="9" xfId="1" applyNumberFormat="1" applyFont="1" applyBorder="1"/>
    <xf numFmtId="165" fontId="5" fillId="0" borderId="17" xfId="0" applyNumberFormat="1" applyFont="1" applyBorder="1"/>
    <xf numFmtId="164" fontId="5" fillId="0" borderId="22" xfId="1" applyNumberFormat="1" applyFont="1" applyBorder="1"/>
    <xf numFmtId="165" fontId="5" fillId="0" borderId="16" xfId="0" applyNumberFormat="1" applyFont="1" applyBorder="1"/>
    <xf numFmtId="165" fontId="5" fillId="0" borderId="11" xfId="0" applyNumberFormat="1" applyFont="1" applyBorder="1"/>
    <xf numFmtId="164" fontId="5" fillId="0" borderId="12" xfId="1" applyNumberFormat="1" applyFont="1" applyBorder="1"/>
    <xf numFmtId="165" fontId="5" fillId="0" borderId="23" xfId="0" applyNumberFormat="1" applyFont="1" applyBorder="1"/>
    <xf numFmtId="164" fontId="6" fillId="0" borderId="15" xfId="1" applyNumberFormat="1" applyFont="1" applyBorder="1"/>
    <xf numFmtId="166" fontId="6" fillId="0" borderId="14" xfId="0" applyNumberFormat="1" applyFont="1" applyBorder="1"/>
    <xf numFmtId="164" fontId="6" fillId="0" borderId="13" xfId="1" applyNumberFormat="1" applyFont="1" applyBorder="1"/>
    <xf numFmtId="165" fontId="6" fillId="0" borderId="14" xfId="0" applyNumberFormat="1" applyFont="1" applyBorder="1"/>
    <xf numFmtId="165" fontId="6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0" xfId="0" applyFont="1" applyBorder="1"/>
    <xf numFmtId="0" fontId="8" fillId="0" borderId="2" xfId="0" applyFont="1" applyBorder="1" applyAlignment="1">
      <alignment horizontal="right" indent="1"/>
    </xf>
    <xf numFmtId="165" fontId="6" fillId="0" borderId="25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3.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6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19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</row>
    <row r="4" spans="1:12" ht="24" customHeight="1" thickBot="1" x14ac:dyDescent="0.3">
      <c r="A4" s="23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4" t="s">
        <v>18</v>
      </c>
      <c r="B7" s="3">
        <v>224</v>
      </c>
      <c r="C7" s="4">
        <f>B7/$B$14*100</f>
        <v>0.71845532105972154</v>
      </c>
      <c r="D7" s="3">
        <v>0</v>
      </c>
      <c r="E7" s="5">
        <f t="shared" ref="E7:E14" si="0">D7*100/B7</f>
        <v>0</v>
      </c>
      <c r="F7" s="6">
        <v>0</v>
      </c>
      <c r="G7" s="5">
        <f t="shared" ref="G7:G14" si="1">F7*100/B7</f>
        <v>0</v>
      </c>
      <c r="H7" s="3">
        <v>0</v>
      </c>
      <c r="I7" s="7">
        <f t="shared" ref="I7:I14" si="2">H7*100/B7</f>
        <v>0</v>
      </c>
      <c r="J7" s="3">
        <v>0</v>
      </c>
      <c r="K7" s="5">
        <f t="shared" ref="K7:K14" si="3">J7*100/B7</f>
        <v>0</v>
      </c>
    </row>
    <row r="8" spans="1:12" x14ac:dyDescent="0.25">
      <c r="A8" s="25" t="s">
        <v>7</v>
      </c>
      <c r="B8" s="8">
        <v>461</v>
      </c>
      <c r="C8" s="4">
        <f t="shared" ref="C8:C14" si="4">B8/$B$14*100</f>
        <v>1.4786067098595164</v>
      </c>
      <c r="D8" s="8">
        <v>157</v>
      </c>
      <c r="E8" s="9">
        <f t="shared" si="0"/>
        <v>34.05639913232104</v>
      </c>
      <c r="F8" s="10">
        <v>182</v>
      </c>
      <c r="G8" s="9">
        <f t="shared" si="1"/>
        <v>39.479392624728852</v>
      </c>
      <c r="H8" s="8">
        <v>70</v>
      </c>
      <c r="I8" s="11">
        <f t="shared" si="2"/>
        <v>15.184381778741866</v>
      </c>
      <c r="J8" s="8">
        <v>52</v>
      </c>
      <c r="K8" s="9">
        <f t="shared" si="3"/>
        <v>11.279826464208243</v>
      </c>
    </row>
    <row r="9" spans="1:12" x14ac:dyDescent="0.25">
      <c r="A9" s="25" t="s">
        <v>8</v>
      </c>
      <c r="B9" s="8">
        <v>2059</v>
      </c>
      <c r="C9" s="4">
        <f t="shared" si="4"/>
        <v>6.6040156520623521</v>
      </c>
      <c r="D9" s="8">
        <v>518</v>
      </c>
      <c r="E9" s="9">
        <f t="shared" si="0"/>
        <v>25.157843613404566</v>
      </c>
      <c r="F9" s="10">
        <v>870</v>
      </c>
      <c r="G9" s="9">
        <f t="shared" si="1"/>
        <v>42.25352112676056</v>
      </c>
      <c r="H9" s="8">
        <v>427</v>
      </c>
      <c r="I9" s="11">
        <f t="shared" si="2"/>
        <v>20.738222438076736</v>
      </c>
      <c r="J9" s="8">
        <v>244</v>
      </c>
      <c r="K9" s="9">
        <f t="shared" si="3"/>
        <v>11.850412821758136</v>
      </c>
    </row>
    <row r="10" spans="1:12" x14ac:dyDescent="0.25">
      <c r="A10" s="25" t="s">
        <v>9</v>
      </c>
      <c r="B10" s="8">
        <v>5723</v>
      </c>
      <c r="C10" s="4">
        <f t="shared" si="4"/>
        <v>18.355891975110655</v>
      </c>
      <c r="D10" s="8">
        <v>1501</v>
      </c>
      <c r="E10" s="9">
        <f t="shared" si="0"/>
        <v>26.227503057836799</v>
      </c>
      <c r="F10" s="10">
        <v>2245</v>
      </c>
      <c r="G10" s="9">
        <f t="shared" si="1"/>
        <v>39.227677791368166</v>
      </c>
      <c r="H10" s="8">
        <v>1162</v>
      </c>
      <c r="I10" s="11">
        <f t="shared" si="2"/>
        <v>20.304036344574524</v>
      </c>
      <c r="J10" s="8">
        <v>815</v>
      </c>
      <c r="K10" s="9">
        <f t="shared" si="3"/>
        <v>14.240782806220514</v>
      </c>
    </row>
    <row r="11" spans="1:12" x14ac:dyDescent="0.25">
      <c r="A11" s="25" t="s">
        <v>10</v>
      </c>
      <c r="B11" s="8">
        <v>8350</v>
      </c>
      <c r="C11" s="4">
        <f t="shared" si="4"/>
        <v>26.781705048431586</v>
      </c>
      <c r="D11" s="8">
        <v>2458</v>
      </c>
      <c r="E11" s="9">
        <f t="shared" si="0"/>
        <v>29.437125748502993</v>
      </c>
      <c r="F11" s="10">
        <v>3201</v>
      </c>
      <c r="G11" s="9">
        <f t="shared" si="1"/>
        <v>38.335329341317369</v>
      </c>
      <c r="H11" s="8">
        <v>1592</v>
      </c>
      <c r="I11" s="11">
        <f t="shared" si="2"/>
        <v>19.065868263473053</v>
      </c>
      <c r="J11" s="8">
        <v>1099</v>
      </c>
      <c r="K11" s="9">
        <f t="shared" si="3"/>
        <v>13.161676646706587</v>
      </c>
    </row>
    <row r="12" spans="1:12" x14ac:dyDescent="0.25">
      <c r="A12" s="25" t="s">
        <v>11</v>
      </c>
      <c r="B12" s="8">
        <v>6346</v>
      </c>
      <c r="C12" s="4">
        <f t="shared" si="4"/>
        <v>20.354095836808007</v>
      </c>
      <c r="D12" s="8">
        <v>2296</v>
      </c>
      <c r="E12" s="9">
        <f t="shared" si="0"/>
        <v>36.18027103687362</v>
      </c>
      <c r="F12" s="10">
        <v>2119</v>
      </c>
      <c r="G12" s="9">
        <f t="shared" si="1"/>
        <v>33.39111251181847</v>
      </c>
      <c r="H12" s="8">
        <v>1007</v>
      </c>
      <c r="I12" s="11">
        <f t="shared" si="2"/>
        <v>15.868263473053892</v>
      </c>
      <c r="J12" s="8">
        <v>924</v>
      </c>
      <c r="K12" s="9">
        <f t="shared" si="3"/>
        <v>14.560352978254018</v>
      </c>
    </row>
    <row r="13" spans="1:12" ht="15.75" thickBot="1" x14ac:dyDescent="0.3">
      <c r="A13" s="26" t="s">
        <v>12</v>
      </c>
      <c r="B13" s="12">
        <v>8015</v>
      </c>
      <c r="C13" s="13">
        <f t="shared" si="4"/>
        <v>25.707229456668163</v>
      </c>
      <c r="D13" s="12">
        <v>5156</v>
      </c>
      <c r="E13" s="14">
        <f t="shared" si="0"/>
        <v>64.329382407985022</v>
      </c>
      <c r="F13" s="15">
        <v>1477</v>
      </c>
      <c r="G13" s="14">
        <f t="shared" si="1"/>
        <v>18.427947598253276</v>
      </c>
      <c r="H13" s="12">
        <v>387</v>
      </c>
      <c r="I13" s="16">
        <f t="shared" si="2"/>
        <v>4.8284466625077975</v>
      </c>
      <c r="J13" s="12">
        <v>995</v>
      </c>
      <c r="K13" s="14">
        <f t="shared" si="3"/>
        <v>12.414223331253899</v>
      </c>
    </row>
    <row r="14" spans="1:12" ht="16.5" thickBot="1" x14ac:dyDescent="0.3">
      <c r="A14" s="27" t="s">
        <v>13</v>
      </c>
      <c r="B14" s="17">
        <f>SUM(B7:B13)</f>
        <v>31178</v>
      </c>
      <c r="C14" s="28">
        <f t="shared" si="4"/>
        <v>100</v>
      </c>
      <c r="D14" s="17">
        <f>SUM(D7:D13)</f>
        <v>12086</v>
      </c>
      <c r="E14" s="18">
        <f t="shared" si="0"/>
        <v>38.76451343896337</v>
      </c>
      <c r="F14" s="19">
        <f>SUM(F7:F13)</f>
        <v>10094</v>
      </c>
      <c r="G14" s="20">
        <f t="shared" si="1"/>
        <v>32.375392905253705</v>
      </c>
      <c r="H14" s="17">
        <f>SUM(H7:H13)</f>
        <v>4645</v>
      </c>
      <c r="I14" s="21">
        <f t="shared" si="2"/>
        <v>14.898325742510744</v>
      </c>
      <c r="J14" s="17">
        <f>SUM(J7:J13)</f>
        <v>4129</v>
      </c>
      <c r="K14" s="20">
        <f t="shared" si="3"/>
        <v>13.243312592212458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2012-10-24T08:09:46Z</dcterms:modified>
</cp:coreProperties>
</file>